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17.manager\Documents\"/>
    </mc:Choice>
  </mc:AlternateContent>
  <xr:revisionPtr revIDLastSave="0" documentId="13_ncr:1_{41605B84-CCBD-4AF8-B107-2F56240EE4C1}" xr6:coauthVersionLast="47" xr6:coauthVersionMax="47" xr10:uidLastSave="{00000000-0000-0000-0000-000000000000}"/>
  <bookViews>
    <workbookView xWindow="5895" yWindow="5550" windowWidth="22020" windowHeight="99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9" i="1"/>
  <c r="I9" i="1"/>
  <c r="J9" i="1"/>
  <c r="J16" i="1"/>
  <c r="J17" i="1" l="1"/>
  <c r="J10" i="1"/>
  <c r="J8" i="1"/>
  <c r="J12" i="1"/>
  <c r="J13" i="1"/>
  <c r="J14" i="1"/>
  <c r="J15" i="1"/>
  <c r="J11" i="1"/>
  <c r="J19" i="1" l="1"/>
</calcChain>
</file>

<file path=xl/sharedStrings.xml><?xml version="1.0" encoding="utf-8"?>
<sst xmlns="http://schemas.openxmlformats.org/spreadsheetml/2006/main" count="54" uniqueCount="42">
  <si>
    <t>№</t>
  </si>
  <si>
    <t>Позиция</t>
  </si>
  <si>
    <t>Визуал</t>
  </si>
  <si>
    <t>штук</t>
  </si>
  <si>
    <t>описание</t>
  </si>
  <si>
    <t>ИТОГО</t>
  </si>
  <si>
    <t>Кресло руководителя</t>
  </si>
  <si>
    <t>Стол письменный эргономичный левый</t>
  </si>
  <si>
    <t>Стол письменный эргономичный правый</t>
  </si>
  <si>
    <t>Стеллаж для документов</t>
  </si>
  <si>
    <t>Тумба приставная</t>
  </si>
  <si>
    <t>Офисное кресло для персонала</t>
  </si>
  <si>
    <t>Кресло WEBSTAR GTP BLACK (J) PL62 RU OH/5 C11</t>
  </si>
  <si>
    <t>Крестовина:Пластик 
Подлокотники: Пластик 
Механизм:Пиастра 
Обивка: Ткань/Сетка 
Цвет: черный                   Высота кресла: 970-1080 мм    Ширина сиденья: 500 мм       Глубина сиденья: 425 мм</t>
  </si>
  <si>
    <t>Кресло Monza PVN11 Эко кожа OG16</t>
  </si>
  <si>
    <t>Крестовина: Пластик 
Подлокотники: Пластик с мягкой обивкой
Механизм: Топ ган
Обивка: Эко кожа                  Высота кресла: 1135-1225 мм    Ширина сиденья: 500 мм       Глубина сиденья: 510  мм</t>
  </si>
  <si>
    <t>MQL-160. Стол письменный левый /угловой, упр.ДСП каркас, низк. пер. панель</t>
  </si>
  <si>
    <t>MQR-160, Стол письменный правый /угловой, упр.ДСП каркас, низк. пер. панель)</t>
  </si>
  <si>
    <t>MM5-022.Шкаф 2 дв.</t>
  </si>
  <si>
    <t>MJL.Тумба приставная левая</t>
  </si>
  <si>
    <t>1600х900х760 мм                   Используется ламинированная ДСП толщиной 22 мм. Торцы плиты облицованы прочной противоударной кромкой ABS толщиной 2 мм производства Германии. Цвет кромки соответствует цвету ДСП.</t>
  </si>
  <si>
    <t>810х350х1900 мм         Используется ламинированная ДСП толщиной 22 мм. Торцы плиты облицованы прочной противоударной кромкой ABS толщиной 2 мм производства Германии. Цвет кромки соответствует цвету ДСП.</t>
  </si>
  <si>
    <t>484х550х750 мм    Используется ламинированная ДСП толщиной 22 мм. Торцы плиты облицованы прочной противоударной кромкой ABS толщиной 2 мм производства Германии. Цвет кромки соответствует цвету ДСП.</t>
  </si>
  <si>
    <t>Цена+дост</t>
  </si>
  <si>
    <t>Срок  с оплаты аванса</t>
  </si>
  <si>
    <t>30 к дней</t>
  </si>
  <si>
    <t>30-45 к дней</t>
  </si>
  <si>
    <t>Цена ВСЕГО</t>
  </si>
  <si>
    <t>с НДС 20%</t>
  </si>
  <si>
    <t>Поставка с доставкой до адреса:  ХМАО, Ханты-Мансийск город, Гагарина улица, дом 4</t>
  </si>
  <si>
    <t xml:space="preserve">КП для для вспомогательным подразделениям по стульям и офис мебели от ООО "БЕЛТЕМА" (Екатеринбург) </t>
  </si>
  <si>
    <t xml:space="preserve">Исполнитель: Филиппов Сергей Сергеевич www.beltema.ru 117@beltema.ru +73432362222 +79024001900 </t>
  </si>
  <si>
    <t>Стеллаж СМ-54 2000х1000х500 5 полок</t>
  </si>
  <si>
    <t>10-45 к дней</t>
  </si>
  <si>
    <t>MKL.Тумба приставная левая</t>
  </si>
  <si>
    <t>883х550х750 мм    Используется ламинированная ДСП толщиной 22 мм. Торцы плиты облицованы прочной противоударной кромкой ABS толщиной 2 мм производства Германии. Цвет кромки соответствует цвету ДСП.</t>
  </si>
  <si>
    <t>Кресло FLY HB GTP HR OH/5 C11</t>
  </si>
  <si>
    <t>Крестовина:Пластик 
Подлокотники: Пластик 
Механизм: Топ ган
Обивка: Ткань/Сетка 
Цвет: черный                   Высота кресла: 1100-1280 мм    Ширина сиденья: 500 мм       Глубина сиденья: 440 мм</t>
  </si>
  <si>
    <t>Кресло персонала</t>
  </si>
  <si>
    <t>Кресло VIP</t>
  </si>
  <si>
    <t>Запрос</t>
  </si>
  <si>
    <t>Шаблон заказа мебели ДСП и стульев (не пром.)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</si>
</sst>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7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ahoma"/>
      <family val="2"/>
      <charset val="204"/>
    </font>
    <font>
      <sz val="11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105667</xdr:colOff>
      <xdr:row>9</xdr:row>
      <xdr:rowOff>18922</xdr:rowOff>
    </xdr:from>
    <xdr:to>
      <xdr:col>5</xdr:col>
      <xdr:colOff>1228370</xdr:colOff>
      <xdr:row>9</xdr:row>
      <xdr:rowOff>1646464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917" y="3434315"/>
          <a:ext cx="1122703" cy="1627542"/>
        </a:xfrm>
        <a:prstGeom prst="rect">
          <a:avLst/>
        </a:prstGeom>
      </xdr:spPr>
    </xdr:pic>
    <xdr:clientData/>
  </xdr:twoCellAnchor>
  <xdr:twoCellAnchor editAs="oneCell">
    <xdr:from>
      <xdr:col>5</xdr:col>
      <xdr:colOff>157843</xdr:colOff>
      <xdr:row>9</xdr:row>
      <xdr:rowOff>27214</xdr:rowOff>
    </xdr:from>
    <xdr:to>
      <xdr:col>5</xdr:col>
      <xdr:colOff>1195713</xdr:colOff>
      <xdr:row>9</xdr:row>
      <xdr:rowOff>1660071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8093" y="3442607"/>
          <a:ext cx="1037870" cy="1632857"/>
        </a:xfrm>
        <a:prstGeom prst="rect">
          <a:avLst/>
        </a:prstGeom>
      </xdr:spPr>
    </xdr:pic>
    <xdr:clientData/>
  </xdr:twoCellAnchor>
  <xdr:twoCellAnchor editAs="oneCell">
    <xdr:from>
      <xdr:col>5</xdr:col>
      <xdr:colOff>190998</xdr:colOff>
      <xdr:row>7</xdr:row>
      <xdr:rowOff>152400</xdr:rowOff>
    </xdr:from>
    <xdr:to>
      <xdr:col>5</xdr:col>
      <xdr:colOff>1211211</xdr:colOff>
      <xdr:row>7</xdr:row>
      <xdr:rowOff>1723433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1248" y="1581150"/>
          <a:ext cx="1020213" cy="1571033"/>
        </a:xfrm>
        <a:prstGeom prst="rect">
          <a:avLst/>
        </a:prstGeom>
      </xdr:spPr>
    </xdr:pic>
    <xdr:clientData/>
  </xdr:twoCellAnchor>
  <xdr:twoCellAnchor editAs="oneCell">
    <xdr:from>
      <xdr:col>5</xdr:col>
      <xdr:colOff>278874</xdr:colOff>
      <xdr:row>11</xdr:row>
      <xdr:rowOff>244929</xdr:rowOff>
    </xdr:from>
    <xdr:to>
      <xdr:col>5</xdr:col>
      <xdr:colOff>1164294</xdr:colOff>
      <xdr:row>11</xdr:row>
      <xdr:rowOff>825641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9124" y="5646965"/>
          <a:ext cx="885420" cy="580712"/>
        </a:xfrm>
        <a:prstGeom prst="rect">
          <a:avLst/>
        </a:prstGeom>
      </xdr:spPr>
    </xdr:pic>
    <xdr:clientData/>
  </xdr:twoCellAnchor>
  <xdr:twoCellAnchor editAs="oneCell">
    <xdr:from>
      <xdr:col>5</xdr:col>
      <xdr:colOff>216354</xdr:colOff>
      <xdr:row>11</xdr:row>
      <xdr:rowOff>852701</xdr:rowOff>
    </xdr:from>
    <xdr:to>
      <xdr:col>5</xdr:col>
      <xdr:colOff>1187612</xdr:colOff>
      <xdr:row>11</xdr:row>
      <xdr:rowOff>1669351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6604" y="6254737"/>
          <a:ext cx="971258" cy="8166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12</xdr:row>
      <xdr:rowOff>9525</xdr:rowOff>
    </xdr:from>
    <xdr:to>
      <xdr:col>5</xdr:col>
      <xdr:colOff>1075920</xdr:colOff>
      <xdr:row>12</xdr:row>
      <xdr:rowOff>590237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6848475"/>
          <a:ext cx="885420" cy="580712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12</xdr:row>
      <xdr:rowOff>628650</xdr:rowOff>
    </xdr:from>
    <xdr:to>
      <xdr:col>5</xdr:col>
      <xdr:colOff>1190333</xdr:colOff>
      <xdr:row>12</xdr:row>
      <xdr:rowOff>1445300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2900" y="7467600"/>
          <a:ext cx="971258" cy="816650"/>
        </a:xfrm>
        <a:prstGeom prst="rect">
          <a:avLst/>
        </a:prstGeom>
      </xdr:spPr>
    </xdr:pic>
    <xdr:clientData/>
  </xdr:twoCellAnchor>
  <xdr:twoCellAnchor editAs="oneCell">
    <xdr:from>
      <xdr:col>5</xdr:col>
      <xdr:colOff>298117</xdr:colOff>
      <xdr:row>13</xdr:row>
      <xdr:rowOff>19050</xdr:rowOff>
    </xdr:from>
    <xdr:to>
      <xdr:col>5</xdr:col>
      <xdr:colOff>1057275</xdr:colOff>
      <xdr:row>13</xdr:row>
      <xdr:rowOff>1431212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41942" y="8382000"/>
          <a:ext cx="759158" cy="141216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13</xdr:row>
      <xdr:rowOff>1438275</xdr:rowOff>
    </xdr:from>
    <xdr:to>
      <xdr:col>5</xdr:col>
      <xdr:colOff>1209383</xdr:colOff>
      <xdr:row>13</xdr:row>
      <xdr:rowOff>2254925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81950" y="9801225"/>
          <a:ext cx="971258" cy="8166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361951</xdr:colOff>
      <xdr:row>14</xdr:row>
      <xdr:rowOff>114301</xdr:rowOff>
    </xdr:from>
    <xdr:to>
      <xdr:col>5</xdr:col>
      <xdr:colOff>1181100</xdr:colOff>
      <xdr:row>14</xdr:row>
      <xdr:rowOff>990601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51446"/>
        <a:stretch/>
      </xdr:blipFill>
      <xdr:spPr>
        <a:xfrm>
          <a:off x="8105776" y="10763251"/>
          <a:ext cx="819149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14</xdr:row>
      <xdr:rowOff>1104900</xdr:rowOff>
    </xdr:from>
    <xdr:to>
      <xdr:col>6</xdr:col>
      <xdr:colOff>268</xdr:colOff>
      <xdr:row>14</xdr:row>
      <xdr:rowOff>1921550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9100" y="11753850"/>
          <a:ext cx="971258" cy="816650"/>
        </a:xfrm>
        <a:prstGeom prst="rect">
          <a:avLst/>
        </a:prstGeom>
      </xdr:spPr>
    </xdr:pic>
    <xdr:clientData/>
  </xdr:twoCellAnchor>
  <xdr:twoCellAnchor editAs="oneCell">
    <xdr:from>
      <xdr:col>5</xdr:col>
      <xdr:colOff>299357</xdr:colOff>
      <xdr:row>14</xdr:row>
      <xdr:rowOff>1102178</xdr:rowOff>
    </xdr:from>
    <xdr:to>
      <xdr:col>6</xdr:col>
      <xdr:colOff>5150</xdr:colOff>
      <xdr:row>14</xdr:row>
      <xdr:rowOff>1918828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9607" y="12396107"/>
          <a:ext cx="971258" cy="816650"/>
        </a:xfrm>
        <a:prstGeom prst="rect">
          <a:avLst/>
        </a:prstGeom>
      </xdr:spPr>
    </xdr:pic>
    <xdr:clientData/>
  </xdr:twoCellAnchor>
  <xdr:twoCellAnchor editAs="oneCell">
    <xdr:from>
      <xdr:col>5</xdr:col>
      <xdr:colOff>391885</xdr:colOff>
      <xdr:row>14</xdr:row>
      <xdr:rowOff>122464</xdr:rowOff>
    </xdr:from>
    <xdr:to>
      <xdr:col>5</xdr:col>
      <xdr:colOff>1211034</xdr:colOff>
      <xdr:row>14</xdr:row>
      <xdr:rowOff>998764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51446"/>
        <a:stretch/>
      </xdr:blipFill>
      <xdr:spPr>
        <a:xfrm>
          <a:off x="6202135" y="11416393"/>
          <a:ext cx="819149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272143</xdr:colOff>
      <xdr:row>16</xdr:row>
      <xdr:rowOff>81643</xdr:rowOff>
    </xdr:from>
    <xdr:to>
      <xdr:col>5</xdr:col>
      <xdr:colOff>988898</xdr:colOff>
      <xdr:row>17</xdr:row>
      <xdr:rowOff>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F2C1403-888D-97A9-9EFF-31BCB5997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57" y="16927286"/>
          <a:ext cx="716755" cy="966107"/>
        </a:xfrm>
        <a:prstGeom prst="rect">
          <a:avLst/>
        </a:prstGeom>
      </xdr:spPr>
    </xdr:pic>
    <xdr:clientData/>
  </xdr:twoCellAnchor>
  <xdr:twoCellAnchor editAs="oneCell">
    <xdr:from>
      <xdr:col>5</xdr:col>
      <xdr:colOff>349703</xdr:colOff>
      <xdr:row>15</xdr:row>
      <xdr:rowOff>852408</xdr:rowOff>
    </xdr:from>
    <xdr:to>
      <xdr:col>5</xdr:col>
      <xdr:colOff>1211036</xdr:colOff>
      <xdr:row>15</xdr:row>
      <xdr:rowOff>1437135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A3BAB5F-259B-4D8A-AB7F-B1B9563D4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8417" y="16255694"/>
          <a:ext cx="861333" cy="584727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15</xdr:row>
      <xdr:rowOff>114300</xdr:rowOff>
    </xdr:from>
    <xdr:to>
      <xdr:col>5</xdr:col>
      <xdr:colOff>1129232</xdr:colOff>
      <xdr:row>15</xdr:row>
      <xdr:rowOff>885556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D60C409-C2A3-4169-AD1B-AA2EF867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91400" y="11010900"/>
          <a:ext cx="805382" cy="771256"/>
        </a:xfrm>
        <a:prstGeom prst="rect">
          <a:avLst/>
        </a:prstGeom>
      </xdr:spPr>
    </xdr:pic>
    <xdr:clientData/>
  </xdr:twoCellAnchor>
  <xdr:twoCellAnchor editAs="oneCell">
    <xdr:from>
      <xdr:col>5</xdr:col>
      <xdr:colOff>112059</xdr:colOff>
      <xdr:row>8</xdr:row>
      <xdr:rowOff>219074</xdr:rowOff>
    </xdr:from>
    <xdr:to>
      <xdr:col>5</xdr:col>
      <xdr:colOff>1152525</xdr:colOff>
      <xdr:row>8</xdr:row>
      <xdr:rowOff>1913852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D0C9FFB-1590-42C3-A31F-948307516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79609" y="1419224"/>
          <a:ext cx="1040466" cy="1694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"/>
  <sheetViews>
    <sheetView tabSelected="1" topLeftCell="A17" zoomScale="70" zoomScaleNormal="70" workbookViewId="0">
      <selection activeCell="J20" sqref="J20"/>
    </sheetView>
  </sheetViews>
  <sheetFormatPr defaultColWidth="9.140625" defaultRowHeight="15.75" customHeight="1" x14ac:dyDescent="0.25"/>
  <cols>
    <col min="1" max="1" width="9.140625" style="1"/>
    <col min="2" max="2" width="6.42578125" style="1" customWidth="1"/>
    <col min="3" max="3" width="17" style="1" customWidth="1"/>
    <col min="4" max="4" width="21" style="1" hidden="1" customWidth="1"/>
    <col min="5" max="5" width="33.42578125" style="1" customWidth="1"/>
    <col min="6" max="6" width="19" style="1" customWidth="1"/>
    <col min="7" max="7" width="9.28515625" style="22" bestFit="1" customWidth="1"/>
    <col min="8" max="8" width="13.42578125" style="1" customWidth="1"/>
    <col min="9" max="9" width="11.42578125" style="2" customWidth="1"/>
    <col min="10" max="10" width="13.7109375" style="2" customWidth="1"/>
    <col min="12" max="16384" width="9.140625" style="1"/>
  </cols>
  <sheetData>
    <row r="1" spans="2:11" ht="15.75" customHeight="1" x14ac:dyDescent="0.25">
      <c r="D1" s="13" t="s">
        <v>30</v>
      </c>
      <c r="K1" s="1"/>
    </row>
    <row r="2" spans="2:11" ht="15.75" customHeight="1" x14ac:dyDescent="0.25">
      <c r="D2" s="12"/>
      <c r="K2" s="1"/>
    </row>
    <row r="3" spans="2:11" ht="15.75" customHeight="1" x14ac:dyDescent="0.25">
      <c r="D3" s="1" t="s">
        <v>29</v>
      </c>
      <c r="E3" s="1" t="s">
        <v>41</v>
      </c>
      <c r="K3" s="1"/>
    </row>
    <row r="4" spans="2:11" ht="15.75" customHeight="1" x14ac:dyDescent="0.25">
      <c r="D4" s="1" t="s">
        <v>31</v>
      </c>
      <c r="K4" s="1"/>
    </row>
    <row r="7" spans="2:11" ht="15.75" customHeight="1" x14ac:dyDescent="0.25">
      <c r="B7" s="3" t="s">
        <v>0</v>
      </c>
      <c r="C7" s="4" t="s">
        <v>40</v>
      </c>
      <c r="D7" s="4" t="s">
        <v>1</v>
      </c>
      <c r="E7" s="3" t="s">
        <v>4</v>
      </c>
      <c r="F7" s="3" t="s">
        <v>2</v>
      </c>
      <c r="G7" s="23" t="s">
        <v>3</v>
      </c>
      <c r="H7" s="4" t="s">
        <v>24</v>
      </c>
      <c r="I7" s="6" t="s">
        <v>23</v>
      </c>
      <c r="J7" s="6" t="s">
        <v>27</v>
      </c>
      <c r="K7" s="1"/>
    </row>
    <row r="8" spans="2:11" ht="156.75" customHeight="1" x14ac:dyDescent="0.25">
      <c r="B8" s="3">
        <v>1</v>
      </c>
      <c r="C8" s="15" t="s">
        <v>39</v>
      </c>
      <c r="D8" s="4" t="s">
        <v>14</v>
      </c>
      <c r="E8" s="5" t="s">
        <v>15</v>
      </c>
      <c r="F8" s="3"/>
      <c r="G8" s="14">
        <v>5</v>
      </c>
      <c r="H8" s="4" t="s">
        <v>26</v>
      </c>
      <c r="I8" s="7">
        <v>38000</v>
      </c>
      <c r="J8" s="6">
        <f>I8*G8</f>
        <v>190000</v>
      </c>
      <c r="K8" s="1"/>
    </row>
    <row r="9" spans="2:11" ht="156.75" customHeight="1" x14ac:dyDescent="0.25">
      <c r="B9" s="3">
        <f>B8+1</f>
        <v>2</v>
      </c>
      <c r="C9" s="18" t="s">
        <v>6</v>
      </c>
      <c r="D9" s="20" t="s">
        <v>36</v>
      </c>
      <c r="E9" s="20" t="s">
        <v>37</v>
      </c>
      <c r="F9" s="19"/>
      <c r="G9" s="24">
        <v>30</v>
      </c>
      <c r="H9" s="4" t="s">
        <v>26</v>
      </c>
      <c r="I9" s="7">
        <f>18728</f>
        <v>18728</v>
      </c>
      <c r="J9" s="7">
        <f>I9*G9</f>
        <v>561840</v>
      </c>
      <c r="K9" s="1"/>
    </row>
    <row r="10" spans="2:11" ht="156.75" customHeight="1" x14ac:dyDescent="0.25">
      <c r="B10" s="3">
        <f t="shared" ref="B10:B18" si="0">B9+1</f>
        <v>3</v>
      </c>
      <c r="C10" s="15" t="s">
        <v>38</v>
      </c>
      <c r="D10" s="16" t="s">
        <v>12</v>
      </c>
      <c r="E10" s="5" t="s">
        <v>13</v>
      </c>
      <c r="F10" s="3"/>
      <c r="G10" s="14">
        <v>32</v>
      </c>
      <c r="H10" s="4" t="s">
        <v>33</v>
      </c>
      <c r="I10" s="6">
        <v>12900</v>
      </c>
      <c r="J10" s="6">
        <f t="shared" ref="J10:J17" si="1">I10*G10</f>
        <v>412800</v>
      </c>
      <c r="K10" s="1"/>
    </row>
    <row r="11" spans="2:11" ht="150" hidden="1" customHeight="1" x14ac:dyDescent="0.25">
      <c r="B11" s="3">
        <f t="shared" si="0"/>
        <v>4</v>
      </c>
      <c r="C11" s="15" t="s">
        <v>11</v>
      </c>
      <c r="D11" s="16" t="s">
        <v>12</v>
      </c>
      <c r="E11" s="5" t="s">
        <v>13</v>
      </c>
      <c r="F11" s="3"/>
      <c r="G11" s="14">
        <v>4</v>
      </c>
      <c r="H11" s="4" t="s">
        <v>25</v>
      </c>
      <c r="I11" s="7">
        <v>12900</v>
      </c>
      <c r="J11" s="6">
        <f>I11*G11</f>
        <v>51600</v>
      </c>
      <c r="K11" s="1"/>
    </row>
    <row r="12" spans="2:11" ht="144.75" customHeight="1" x14ac:dyDescent="0.25">
      <c r="B12" s="3">
        <f t="shared" si="0"/>
        <v>5</v>
      </c>
      <c r="C12" s="17" t="s">
        <v>7</v>
      </c>
      <c r="D12" s="16" t="s">
        <v>16</v>
      </c>
      <c r="E12" s="5" t="s">
        <v>20</v>
      </c>
      <c r="F12" s="3"/>
      <c r="G12" s="14">
        <v>20</v>
      </c>
      <c r="H12" s="4" t="s">
        <v>26</v>
      </c>
      <c r="I12" s="7">
        <v>16990</v>
      </c>
      <c r="J12" s="6">
        <f t="shared" si="1"/>
        <v>339800</v>
      </c>
      <c r="K12" s="1"/>
    </row>
    <row r="13" spans="2:11" ht="139.5" customHeight="1" x14ac:dyDescent="0.25">
      <c r="B13" s="3">
        <f t="shared" si="0"/>
        <v>6</v>
      </c>
      <c r="C13" s="17" t="s">
        <v>8</v>
      </c>
      <c r="D13" s="16" t="s">
        <v>17</v>
      </c>
      <c r="E13" s="5" t="s">
        <v>20</v>
      </c>
      <c r="F13" s="3"/>
      <c r="G13" s="14">
        <v>20</v>
      </c>
      <c r="H13" s="4" t="s">
        <v>26</v>
      </c>
      <c r="I13" s="7">
        <v>16990</v>
      </c>
      <c r="J13" s="6">
        <f t="shared" si="1"/>
        <v>339800</v>
      </c>
      <c r="K13" s="1"/>
    </row>
    <row r="14" spans="2:11" ht="180" customHeight="1" x14ac:dyDescent="0.25">
      <c r="B14" s="3">
        <f t="shared" si="0"/>
        <v>7</v>
      </c>
      <c r="C14" s="17" t="s">
        <v>9</v>
      </c>
      <c r="D14" s="4" t="s">
        <v>18</v>
      </c>
      <c r="E14" s="5" t="s">
        <v>21</v>
      </c>
      <c r="F14" s="3"/>
      <c r="G14" s="14">
        <v>6</v>
      </c>
      <c r="H14" s="4" t="s">
        <v>26</v>
      </c>
      <c r="I14" s="7">
        <v>19200</v>
      </c>
      <c r="J14" s="6">
        <f t="shared" si="1"/>
        <v>115200</v>
      </c>
      <c r="K14" s="1"/>
    </row>
    <row r="15" spans="2:11" ht="167.25" customHeight="1" x14ac:dyDescent="0.25">
      <c r="B15" s="3">
        <f t="shared" si="0"/>
        <v>8</v>
      </c>
      <c r="C15" s="15" t="s">
        <v>10</v>
      </c>
      <c r="D15" s="4" t="s">
        <v>19</v>
      </c>
      <c r="E15" s="5" t="s">
        <v>22</v>
      </c>
      <c r="F15" s="3"/>
      <c r="G15" s="14">
        <v>32</v>
      </c>
      <c r="H15" s="4" t="s">
        <v>26</v>
      </c>
      <c r="I15" s="7">
        <v>9900</v>
      </c>
      <c r="J15" s="6">
        <f t="shared" si="1"/>
        <v>316800</v>
      </c>
      <c r="K15" s="1"/>
    </row>
    <row r="16" spans="2:11" ht="114" x14ac:dyDescent="0.25">
      <c r="B16" s="3">
        <f t="shared" si="0"/>
        <v>9</v>
      </c>
      <c r="C16" s="15" t="s">
        <v>10</v>
      </c>
      <c r="D16" s="19" t="s">
        <v>34</v>
      </c>
      <c r="E16" s="20" t="s">
        <v>35</v>
      </c>
      <c r="F16" s="19"/>
      <c r="G16" s="24">
        <v>20</v>
      </c>
      <c r="H16" s="4" t="s">
        <v>26</v>
      </c>
      <c r="I16" s="21">
        <v>17900</v>
      </c>
      <c r="J16" s="6">
        <f t="shared" si="1"/>
        <v>358000</v>
      </c>
      <c r="K16" s="1"/>
    </row>
    <row r="17" spans="2:11" ht="82.5" customHeight="1" x14ac:dyDescent="0.25">
      <c r="B17" s="3">
        <f t="shared" si="0"/>
        <v>10</v>
      </c>
      <c r="C17" s="15" t="s">
        <v>9</v>
      </c>
      <c r="D17" s="4"/>
      <c r="E17" s="5" t="s">
        <v>32</v>
      </c>
      <c r="F17" s="3"/>
      <c r="G17" s="14">
        <v>10</v>
      </c>
      <c r="H17" s="4" t="s">
        <v>33</v>
      </c>
      <c r="I17" s="7">
        <v>19990</v>
      </c>
      <c r="J17" s="6">
        <f t="shared" si="1"/>
        <v>199900</v>
      </c>
      <c r="K17" s="1"/>
    </row>
    <row r="18" spans="2:11" ht="15.75" customHeight="1" x14ac:dyDescent="0.25">
      <c r="B18" s="3">
        <f t="shared" si="0"/>
        <v>11</v>
      </c>
      <c r="C18" s="4"/>
      <c r="D18" s="4"/>
      <c r="E18" s="3"/>
      <c r="F18" s="3"/>
      <c r="G18" s="23"/>
      <c r="H18" s="4"/>
      <c r="I18" s="6"/>
      <c r="J18" s="6"/>
      <c r="K18" s="1"/>
    </row>
    <row r="19" spans="2:11" s="11" customFormat="1" ht="37.5" customHeight="1" x14ac:dyDescent="0.25">
      <c r="B19" s="8" t="s">
        <v>5</v>
      </c>
      <c r="C19" s="9"/>
      <c r="D19" s="9"/>
      <c r="E19" s="8"/>
      <c r="F19" s="8"/>
      <c r="G19" s="25"/>
      <c r="H19" s="9"/>
      <c r="I19" s="10"/>
      <c r="J19" s="10">
        <f>SUM(J10:J18)</f>
        <v>2133900</v>
      </c>
    </row>
    <row r="20" spans="2:11" ht="15.75" customHeight="1" x14ac:dyDescent="0.25">
      <c r="J20" s="2" t="s">
        <v>28</v>
      </c>
    </row>
  </sheetData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Менеджер</cp:lastModifiedBy>
  <dcterms:created xsi:type="dcterms:W3CDTF">2025-10-06T05:14:11Z</dcterms:created>
  <dcterms:modified xsi:type="dcterms:W3CDTF">2025-11-07T10:02:35Z</dcterms:modified>
</cp:coreProperties>
</file>